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entory" sheetId="1" r:id="rId1"/>
    <sheet name="Example" sheetId="2" r:id="rId2"/>
  </sheets>
  <definedNames>
    <definedName name="_xlnm.Print_Area" localSheetId="0">'Inventory'!$A$1:$L$58</definedName>
    <definedName name="_xlnm.Print_Titles" localSheetId="0">'Inventory'!$7:$7</definedName>
    <definedName name="_xlnm.Print_Area" localSheetId="1">'Example'!$A$1:$L$16</definedName>
    <definedName name="_xlnm.Print_Titles" localSheetId="1">'Example'!$7:$7</definedName>
  </definedNames>
  <calcPr calcId="191029" fullCalcOnLoad="1"/>
</workbook>
</file>

<file path=xl/sharedStrings.xml><?xml version="1.0" encoding="utf-8"?>
<sst xmlns="http://schemas.openxmlformats.org/spreadsheetml/2006/main" count="43" uniqueCount="43">
  <si>
    <t xml:space="preserve">Inventory Spreadsheet</t>
  </si>
  <si>
    <t xml:space="preserve">Store</t>
  </si>
  <si>
    <t xml:space="preserve">Counted by</t>
  </si>
  <si>
    <t xml:space="preserve">Count date</t>
  </si>
  <si>
    <t xml:space="preserve">Item</t>
  </si>
  <si>
    <t xml:space="preserve">SKU</t>
  </si>
  <si>
    <t xml:space="preserve">Category</t>
  </si>
  <si>
    <t xml:space="preserve">Supplier</t>
  </si>
  <si>
    <t xml:space="preserve">Case size</t>
  </si>
  <si>
    <t xml:space="preserve">Cost per unit ($)</t>
  </si>
  <si>
    <t xml:space="preserve">On hand</t>
  </si>
  <si>
    <t xml:space="preserve">Reorder point</t>
  </si>
  <si>
    <t xml:space="preserve">Order up to</t>
  </si>
  <si>
    <t xml:space="preserve">Order (cases)</t>
  </si>
  <si>
    <t xml:space="preserve">Order cost ($)</t>
  </si>
  <si>
    <t xml:space="preserve">Stock value ($)</t>
  </si>
  <si>
    <t xml:space="preserve">Totals</t>
  </si>
  <si>
    <t xml:space="preserve">Main Street Hardware</t>
  </si>
  <si>
    <t xml:space="preserve">Dana</t>
  </si>
  <si>
    <t xml:space="preserve">2026-11-02</t>
  </si>
  <si>
    <t xml:space="preserve">Deck screws #8 x 2-1/2 in, 1 lb box</t>
  </si>
  <si>
    <t xml:space="preserve">FS-2251</t>
  </si>
  <si>
    <t xml:space="preserve">Fasteners</t>
  </si>
  <si>
    <t xml:space="preserve">Prairie Hardware Supply</t>
  </si>
  <si>
    <t xml:space="preserve">Duct tape, 1.88 in x 60 yd</t>
  </si>
  <si>
    <t xml:space="preserve">TP-0188</t>
  </si>
  <si>
    <t xml:space="preserve">Tape</t>
  </si>
  <si>
    <t xml:space="preserve">AA batteries, 8-pack</t>
  </si>
  <si>
    <t xml:space="preserve">BT-AA8</t>
  </si>
  <si>
    <t xml:space="preserve">Batteries</t>
  </si>
  <si>
    <t xml:space="preserve">Lakeside Distributors</t>
  </si>
  <si>
    <t xml:space="preserve">Work gloves, large</t>
  </si>
  <si>
    <t xml:space="preserve">GL-WL</t>
  </si>
  <si>
    <t xml:space="preserve">Safety</t>
  </si>
  <si>
    <t xml:space="preserve">Furnace filter 16x25x1</t>
  </si>
  <si>
    <t xml:space="preserve">FF-16251</t>
  </si>
  <si>
    <t xml:space="preserve">HVAC</t>
  </si>
  <si>
    <t xml:space="preserve">Midland Filter Co.</t>
  </si>
  <si>
    <t xml:space="preserve">Wild bird seed, 20 lb bag</t>
  </si>
  <si>
    <t xml:space="preserve">BS-20</t>
  </si>
  <si>
    <t xml:space="preserve">Lawn and garden</t>
  </si>
  <si>
    <t xml:space="preserve">Midland Seed Co.</t>
  </si>
  <si>
    <t xml:space="preserve">Fictional store for illustration.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</si>
</sst>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8"/>
  <sheetViews>
    <sheetView showGridLines="0" workbookViewId="0">
      <pane ySplit="7" topLeftCell="A8" activePane="bottomLeft" state="frozen"/>
    </sheetView>
  </sheetViews>
  <sheetFormatPr defaultRowHeight="18" customHeight="1"/>
  <cols>
    <col min="1" max="1" width="34" customWidth="1"/>
    <col min="2" max="2" width="12" customWidth="1"/>
    <col min="3" max="3" width="16" customWidth="1"/>
    <col min="4" max="4" width="24" customWidth="1"/>
    <col min="5" max="5" width="10" customWidth="1"/>
    <col min="6" max="6" width="12" customWidth="1"/>
    <col min="7" max="7" width="10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</cols>
  <sheetData>
    <row r="1" ht="30" customHeight="1">
      <c r="A1" s="1" t="s">
        <v>0</v>
      </c>
      <c r="B1" s="1"/>
      <c r="C1" s="1"/>
      <c r="D1" s="1"/>
    </row>
    <row r="3">
      <c r="A3" s="5" t="s">
        <v>1</v>
      </c>
      <c r="B3" s="7"/>
      <c r="C3" s="7"/>
    </row>
    <row r="4">
      <c r="A4" s="5" t="s">
        <v>2</v>
      </c>
      <c r="B4" s="7"/>
      <c r="C4" s="7"/>
    </row>
    <row r="5">
      <c r="A5" s="5" t="s">
        <v>3</v>
      </c>
      <c r="B5" s="7"/>
      <c r="C5" s="7"/>
    </row>
    <row r="7" ht="32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</row>
    <row r="8">
      <c r="A8" s="10"/>
      <c r="B8" s="10"/>
      <c r="C8" s="10"/>
      <c r="D8" s="10"/>
      <c r="E8" s="10"/>
      <c r="F8" s="11"/>
      <c r="G8" s="10"/>
      <c r="H8" s="10"/>
      <c r="I8" s="10"/>
      <c r="J8" s="10">
        <f>IF(OR(G8="",H8="",I8=""),"",IF(G8&gt;H8,0,ROUNDUP((I8-G8)/MAX(E8,1),0)))</f>
      </c>
      <c r="K8" s="11">
        <f>IF(J8="","",J8*MAX(E8,1)*F8)</f>
      </c>
      <c r="L8" s="11">
        <f>IF(G8="","",G8*F8)</f>
      </c>
    </row>
    <row r="9">
      <c r="A9" s="10"/>
      <c r="B9" s="10"/>
      <c r="C9" s="10"/>
      <c r="D9" s="10"/>
      <c r="E9" s="10"/>
      <c r="F9" s="11"/>
      <c r="G9" s="10"/>
      <c r="H9" s="10"/>
      <c r="I9" s="10"/>
      <c r="J9" s="10">
        <f>IF(OR(G9="",H9="",I9=""),"",IF(G9&gt;H9,0,ROUNDUP((I9-G9)/MAX(E9,1),0)))</f>
      </c>
      <c r="K9" s="11">
        <f>IF(J9="","",J9*MAX(E9,1)*F9)</f>
      </c>
      <c r="L9" s="11">
        <f>IF(G9="","",G9*F9)</f>
      </c>
    </row>
    <row r="10">
      <c r="A10" s="10"/>
      <c r="B10" s="10"/>
      <c r="C10" s="10"/>
      <c r="D10" s="10"/>
      <c r="E10" s="10"/>
      <c r="F10" s="11"/>
      <c r="G10" s="10"/>
      <c r="H10" s="10"/>
      <c r="I10" s="10"/>
      <c r="J10" s="10">
        <f>IF(OR(G10="",H10="",I10=""),"",IF(G10&gt;H10,0,ROUNDUP((I10-G10)/MAX(E10,1),0)))</f>
      </c>
      <c r="K10" s="11">
        <f>IF(J10="","",J10*MAX(E10,1)*F10)</f>
      </c>
      <c r="L10" s="11">
        <f>IF(G10="","",G10*F10)</f>
      </c>
    </row>
    <row r="11">
      <c r="A11" s="10"/>
      <c r="B11" s="10"/>
      <c r="C11" s="10"/>
      <c r="D11" s="10"/>
      <c r="E11" s="10"/>
      <c r="F11" s="11"/>
      <c r="G11" s="10"/>
      <c r="H11" s="10"/>
      <c r="I11" s="10"/>
      <c r="J11" s="10">
        <f>IF(OR(G11="",H11="",I11=""),"",IF(G11&gt;H11,0,ROUNDUP((I11-G11)/MAX(E11,1),0)))</f>
      </c>
      <c r="K11" s="11">
        <f>IF(J11="","",J11*MAX(E11,1)*F11)</f>
      </c>
      <c r="L11" s="11">
        <f>IF(G11="","",G11*F11)</f>
      </c>
    </row>
    <row r="12">
      <c r="A12" s="10"/>
      <c r="B12" s="10"/>
      <c r="C12" s="10"/>
      <c r="D12" s="10"/>
      <c r="E12" s="10"/>
      <c r="F12" s="11"/>
      <c r="G12" s="10"/>
      <c r="H12" s="10"/>
      <c r="I12" s="10"/>
      <c r="J12" s="10">
        <f>IF(OR(G12="",H12="",I12=""),"",IF(G12&gt;H12,0,ROUNDUP((I12-G12)/MAX(E12,1),0)))</f>
      </c>
      <c r="K12" s="11">
        <f>IF(J12="","",J12*MAX(E12,1)*F12)</f>
      </c>
      <c r="L12" s="11">
        <f>IF(G12="","",G12*F12)</f>
      </c>
    </row>
    <row r="13">
      <c r="A13" s="10"/>
      <c r="B13" s="10"/>
      <c r="C13" s="10"/>
      <c r="D13" s="10"/>
      <c r="E13" s="10"/>
      <c r="F13" s="11"/>
      <c r="G13" s="10"/>
      <c r="H13" s="10"/>
      <c r="I13" s="10"/>
      <c r="J13" s="10">
        <f>IF(OR(G13="",H13="",I13=""),"",IF(G13&gt;H13,0,ROUNDUP((I13-G13)/MAX(E13,1),0)))</f>
      </c>
      <c r="K13" s="11">
        <f>IF(J13="","",J13*MAX(E13,1)*F13)</f>
      </c>
      <c r="L13" s="11">
        <f>IF(G13="","",G13*F13)</f>
      </c>
    </row>
    <row r="14">
      <c r="A14" s="10"/>
      <c r="B14" s="10"/>
      <c r="C14" s="10"/>
      <c r="D14" s="10"/>
      <c r="E14" s="10"/>
      <c r="F14" s="11"/>
      <c r="G14" s="10"/>
      <c r="H14" s="10"/>
      <c r="I14" s="10"/>
      <c r="J14" s="10">
        <f>IF(OR(G14="",H14="",I14=""),"",IF(G14&gt;H14,0,ROUNDUP((I14-G14)/MAX(E14,1),0)))</f>
      </c>
      <c r="K14" s="11">
        <f>IF(J14="","",J14*MAX(E14,1)*F14)</f>
      </c>
      <c r="L14" s="11">
        <f>IF(G14="","",G14*F14)</f>
      </c>
    </row>
    <row r="15">
      <c r="A15" s="10"/>
      <c r="B15" s="10"/>
      <c r="C15" s="10"/>
      <c r="D15" s="10"/>
      <c r="E15" s="10"/>
      <c r="F15" s="11"/>
      <c r="G15" s="10"/>
      <c r="H15" s="10"/>
      <c r="I15" s="10"/>
      <c r="J15" s="10">
        <f>IF(OR(G15="",H15="",I15=""),"",IF(G15&gt;H15,0,ROUNDUP((I15-G15)/MAX(E15,1),0)))</f>
      </c>
      <c r="K15" s="11">
        <f>IF(J15="","",J15*MAX(E15,1)*F15)</f>
      </c>
      <c r="L15" s="11">
        <f>IF(G15="","",G15*F15)</f>
      </c>
    </row>
    <row r="16">
      <c r="A16" s="10"/>
      <c r="B16" s="10"/>
      <c r="C16" s="10"/>
      <c r="D16" s="10"/>
      <c r="E16" s="10"/>
      <c r="F16" s="11"/>
      <c r="G16" s="10"/>
      <c r="H16" s="10"/>
      <c r="I16" s="10"/>
      <c r="J16" s="10">
        <f>IF(OR(G16="",H16="",I16=""),"",IF(G16&gt;H16,0,ROUNDUP((I16-G16)/MAX(E16,1),0)))</f>
      </c>
      <c r="K16" s="11">
        <f>IF(J16="","",J16*MAX(E16,1)*F16)</f>
      </c>
      <c r="L16" s="11">
        <f>IF(G16="","",G16*F16)</f>
      </c>
    </row>
    <row r="17">
      <c r="A17" s="10"/>
      <c r="B17" s="10"/>
      <c r="C17" s="10"/>
      <c r="D17" s="10"/>
      <c r="E17" s="10"/>
      <c r="F17" s="11"/>
      <c r="G17" s="10"/>
      <c r="H17" s="10"/>
      <c r="I17" s="10"/>
      <c r="J17" s="10">
        <f>IF(OR(G17="",H17="",I17=""),"",IF(G17&gt;H17,0,ROUNDUP((I17-G17)/MAX(E17,1),0)))</f>
      </c>
      <c r="K17" s="11">
        <f>IF(J17="","",J17*MAX(E17,1)*F17)</f>
      </c>
      <c r="L17" s="11">
        <f>IF(G17="","",G17*F17)</f>
      </c>
    </row>
    <row r="18">
      <c r="A18" s="10"/>
      <c r="B18" s="10"/>
      <c r="C18" s="10"/>
      <c r="D18" s="10"/>
      <c r="E18" s="10"/>
      <c r="F18" s="11"/>
      <c r="G18" s="10"/>
      <c r="H18" s="10"/>
      <c r="I18" s="10"/>
      <c r="J18" s="10">
        <f>IF(OR(G18="",H18="",I18=""),"",IF(G18&gt;H18,0,ROUNDUP((I18-G18)/MAX(E18,1),0)))</f>
      </c>
      <c r="K18" s="11">
        <f>IF(J18="","",J18*MAX(E18,1)*F18)</f>
      </c>
      <c r="L18" s="11">
        <f>IF(G18="","",G18*F18)</f>
      </c>
    </row>
    <row r="19">
      <c r="A19" s="10"/>
      <c r="B19" s="10"/>
      <c r="C19" s="10"/>
      <c r="D19" s="10"/>
      <c r="E19" s="10"/>
      <c r="F19" s="11"/>
      <c r="G19" s="10"/>
      <c r="H19" s="10"/>
      <c r="I19" s="10"/>
      <c r="J19" s="10">
        <f>IF(OR(G19="",H19="",I19=""),"",IF(G19&gt;H19,0,ROUNDUP((I19-G19)/MAX(E19,1),0)))</f>
      </c>
      <c r="K19" s="11">
        <f>IF(J19="","",J19*MAX(E19,1)*F19)</f>
      </c>
      <c r="L19" s="11">
        <f>IF(G19="","",G19*F19)</f>
      </c>
    </row>
    <row r="20">
      <c r="A20" s="10"/>
      <c r="B20" s="10"/>
      <c r="C20" s="10"/>
      <c r="D20" s="10"/>
      <c r="E20" s="10"/>
      <c r="F20" s="11"/>
      <c r="G20" s="10"/>
      <c r="H20" s="10"/>
      <c r="I20" s="10"/>
      <c r="J20" s="10">
        <f>IF(OR(G20="",H20="",I20=""),"",IF(G20&gt;H20,0,ROUNDUP((I20-G20)/MAX(E20,1),0)))</f>
      </c>
      <c r="K20" s="11">
        <f>IF(J20="","",J20*MAX(E20,1)*F20)</f>
      </c>
      <c r="L20" s="11">
        <f>IF(G20="","",G20*F20)</f>
      </c>
    </row>
    <row r="21">
      <c r="A21" s="10"/>
      <c r="B21" s="10"/>
      <c r="C21" s="10"/>
      <c r="D21" s="10"/>
      <c r="E21" s="10"/>
      <c r="F21" s="11"/>
      <c r="G21" s="10"/>
      <c r="H21" s="10"/>
      <c r="I21" s="10"/>
      <c r="J21" s="10">
        <f>IF(OR(G21="",H21="",I21=""),"",IF(G21&gt;H21,0,ROUNDUP((I21-G21)/MAX(E21,1),0)))</f>
      </c>
      <c r="K21" s="11">
        <f>IF(J21="","",J21*MAX(E21,1)*F21)</f>
      </c>
      <c r="L21" s="11">
        <f>IF(G21="","",G21*F21)</f>
      </c>
    </row>
    <row r="22">
      <c r="A22" s="10"/>
      <c r="B22" s="10"/>
      <c r="C22" s="10"/>
      <c r="D22" s="10"/>
      <c r="E22" s="10"/>
      <c r="F22" s="11"/>
      <c r="G22" s="10"/>
      <c r="H22" s="10"/>
      <c r="I22" s="10"/>
      <c r="J22" s="10">
        <f>IF(OR(G22="",H22="",I22=""),"",IF(G22&gt;H22,0,ROUNDUP((I22-G22)/MAX(E22,1),0)))</f>
      </c>
      <c r="K22" s="11">
        <f>IF(J22="","",J22*MAX(E22,1)*F22)</f>
      </c>
      <c r="L22" s="11">
        <f>IF(G22="","",G22*F22)</f>
      </c>
    </row>
    <row r="23">
      <c r="A23" s="10"/>
      <c r="B23" s="10"/>
      <c r="C23" s="10"/>
      <c r="D23" s="10"/>
      <c r="E23" s="10"/>
      <c r="F23" s="11"/>
      <c r="G23" s="10"/>
      <c r="H23" s="10"/>
      <c r="I23" s="10"/>
      <c r="J23" s="10">
        <f>IF(OR(G23="",H23="",I23=""),"",IF(G23&gt;H23,0,ROUNDUP((I23-G23)/MAX(E23,1),0)))</f>
      </c>
      <c r="K23" s="11">
        <f>IF(J23="","",J23*MAX(E23,1)*F23)</f>
      </c>
      <c r="L23" s="11">
        <f>IF(G23="","",G23*F23)</f>
      </c>
    </row>
    <row r="24">
      <c r="A24" s="10"/>
      <c r="B24" s="10"/>
      <c r="C24" s="10"/>
      <c r="D24" s="10"/>
      <c r="E24" s="10"/>
      <c r="F24" s="11"/>
      <c r="G24" s="10"/>
      <c r="H24" s="10"/>
      <c r="I24" s="10"/>
      <c r="J24" s="10">
        <f>IF(OR(G24="",H24="",I24=""),"",IF(G24&gt;H24,0,ROUNDUP((I24-G24)/MAX(E24,1),0)))</f>
      </c>
      <c r="K24" s="11">
        <f>IF(J24="","",J24*MAX(E24,1)*F24)</f>
      </c>
      <c r="L24" s="11">
        <f>IF(G24="","",G24*F24)</f>
      </c>
    </row>
    <row r="25">
      <c r="A25" s="10"/>
      <c r="B25" s="10"/>
      <c r="C25" s="10"/>
      <c r="D25" s="10"/>
      <c r="E25" s="10"/>
      <c r="F25" s="11"/>
      <c r="G25" s="10"/>
      <c r="H25" s="10"/>
      <c r="I25" s="10"/>
      <c r="J25" s="10">
        <f>IF(OR(G25="",H25="",I25=""),"",IF(G25&gt;H25,0,ROUNDUP((I25-G25)/MAX(E25,1),0)))</f>
      </c>
      <c r="K25" s="11">
        <f>IF(J25="","",J25*MAX(E25,1)*F25)</f>
      </c>
      <c r="L25" s="11">
        <f>IF(G25="","",G25*F25)</f>
      </c>
    </row>
    <row r="26">
      <c r="A26" s="10"/>
      <c r="B26" s="10"/>
      <c r="C26" s="10"/>
      <c r="D26" s="10"/>
      <c r="E26" s="10"/>
      <c r="F26" s="11"/>
      <c r="G26" s="10"/>
      <c r="H26" s="10"/>
      <c r="I26" s="10"/>
      <c r="J26" s="10">
        <f>IF(OR(G26="",H26="",I26=""),"",IF(G26&gt;H26,0,ROUNDUP((I26-G26)/MAX(E26,1),0)))</f>
      </c>
      <c r="K26" s="11">
        <f>IF(J26="","",J26*MAX(E26,1)*F26)</f>
      </c>
      <c r="L26" s="11">
        <f>IF(G26="","",G26*F26)</f>
      </c>
    </row>
    <row r="27">
      <c r="A27" s="10"/>
      <c r="B27" s="10"/>
      <c r="C27" s="10"/>
      <c r="D27" s="10"/>
      <c r="E27" s="10"/>
      <c r="F27" s="11"/>
      <c r="G27" s="10"/>
      <c r="H27" s="10"/>
      <c r="I27" s="10"/>
      <c r="J27" s="10">
        <f>IF(OR(G27="",H27="",I27=""),"",IF(G27&gt;H27,0,ROUNDUP((I27-G27)/MAX(E27,1),0)))</f>
      </c>
      <c r="K27" s="11">
        <f>IF(J27="","",J27*MAX(E27,1)*F27)</f>
      </c>
      <c r="L27" s="11">
        <f>IF(G27="","",G27*F27)</f>
      </c>
    </row>
    <row r="28">
      <c r="A28" s="10"/>
      <c r="B28" s="10"/>
      <c r="C28" s="10"/>
      <c r="D28" s="10"/>
      <c r="E28" s="10"/>
      <c r="F28" s="11"/>
      <c r="G28" s="10"/>
      <c r="H28" s="10"/>
      <c r="I28" s="10"/>
      <c r="J28" s="10">
        <f>IF(OR(G28="",H28="",I28=""),"",IF(G28&gt;H28,0,ROUNDUP((I28-G28)/MAX(E28,1),0)))</f>
      </c>
      <c r="K28" s="11">
        <f>IF(J28="","",J28*MAX(E28,1)*F28)</f>
      </c>
      <c r="L28" s="11">
        <f>IF(G28="","",G28*F28)</f>
      </c>
    </row>
    <row r="29">
      <c r="A29" s="10"/>
      <c r="B29" s="10"/>
      <c r="C29" s="10"/>
      <c r="D29" s="10"/>
      <c r="E29" s="10"/>
      <c r="F29" s="11"/>
      <c r="G29" s="10"/>
      <c r="H29" s="10"/>
      <c r="I29" s="10"/>
      <c r="J29" s="10">
        <f>IF(OR(G29="",H29="",I29=""),"",IF(G29&gt;H29,0,ROUNDUP((I29-G29)/MAX(E29,1),0)))</f>
      </c>
      <c r="K29" s="11">
        <f>IF(J29="","",J29*MAX(E29,1)*F29)</f>
      </c>
      <c r="L29" s="11">
        <f>IF(G29="","",G29*F29)</f>
      </c>
    </row>
    <row r="30">
      <c r="A30" s="10"/>
      <c r="B30" s="10"/>
      <c r="C30" s="10"/>
      <c r="D30" s="10"/>
      <c r="E30" s="10"/>
      <c r="F30" s="11"/>
      <c r="G30" s="10"/>
      <c r="H30" s="10"/>
      <c r="I30" s="10"/>
      <c r="J30" s="10">
        <f>IF(OR(G30="",H30="",I30=""),"",IF(G30&gt;H30,0,ROUNDUP((I30-G30)/MAX(E30,1),0)))</f>
      </c>
      <c r="K30" s="11">
        <f>IF(J30="","",J30*MAX(E30,1)*F30)</f>
      </c>
      <c r="L30" s="11">
        <f>IF(G30="","",G30*F30)</f>
      </c>
    </row>
    <row r="31">
      <c r="A31" s="10"/>
      <c r="B31" s="10"/>
      <c r="C31" s="10"/>
      <c r="D31" s="10"/>
      <c r="E31" s="10"/>
      <c r="F31" s="11"/>
      <c r="G31" s="10"/>
      <c r="H31" s="10"/>
      <c r="I31" s="10"/>
      <c r="J31" s="10">
        <f>IF(OR(G31="",H31="",I31=""),"",IF(G31&gt;H31,0,ROUNDUP((I31-G31)/MAX(E31,1),0)))</f>
      </c>
      <c r="K31" s="11">
        <f>IF(J31="","",J31*MAX(E31,1)*F31)</f>
      </c>
      <c r="L31" s="11">
        <f>IF(G31="","",G31*F31)</f>
      </c>
    </row>
    <row r="32">
      <c r="A32" s="10"/>
      <c r="B32" s="10"/>
      <c r="C32" s="10"/>
      <c r="D32" s="10"/>
      <c r="E32" s="10"/>
      <c r="F32" s="11"/>
      <c r="G32" s="10"/>
      <c r="H32" s="10"/>
      <c r="I32" s="10"/>
      <c r="J32" s="10">
        <f>IF(OR(G32="",H32="",I32=""),"",IF(G32&gt;H32,0,ROUNDUP((I32-G32)/MAX(E32,1),0)))</f>
      </c>
      <c r="K32" s="11">
        <f>IF(J32="","",J32*MAX(E32,1)*F32)</f>
      </c>
      <c r="L32" s="11">
        <f>IF(G32="","",G32*F32)</f>
      </c>
    </row>
    <row r="33">
      <c r="A33" s="10"/>
      <c r="B33" s="10"/>
      <c r="C33" s="10"/>
      <c r="D33" s="10"/>
      <c r="E33" s="10"/>
      <c r="F33" s="11"/>
      <c r="G33" s="10"/>
      <c r="H33" s="10"/>
      <c r="I33" s="10"/>
      <c r="J33" s="10">
        <f>IF(OR(G33="",H33="",I33=""),"",IF(G33&gt;H33,0,ROUNDUP((I33-G33)/MAX(E33,1),0)))</f>
      </c>
      <c r="K33" s="11">
        <f>IF(J33="","",J33*MAX(E33,1)*F33)</f>
      </c>
      <c r="L33" s="11">
        <f>IF(G33="","",G33*F33)</f>
      </c>
    </row>
    <row r="34">
      <c r="A34" s="10"/>
      <c r="B34" s="10"/>
      <c r="C34" s="10"/>
      <c r="D34" s="10"/>
      <c r="E34" s="10"/>
      <c r="F34" s="11"/>
      <c r="G34" s="10"/>
      <c r="H34" s="10"/>
      <c r="I34" s="10"/>
      <c r="J34" s="10">
        <f>IF(OR(G34="",H34="",I34=""),"",IF(G34&gt;H34,0,ROUNDUP((I34-G34)/MAX(E34,1),0)))</f>
      </c>
      <c r="K34" s="11">
        <f>IF(J34="","",J34*MAX(E34,1)*F34)</f>
      </c>
      <c r="L34" s="11">
        <f>IF(G34="","",G34*F34)</f>
      </c>
    </row>
    <row r="35">
      <c r="A35" s="10"/>
      <c r="B35" s="10"/>
      <c r="C35" s="10"/>
      <c r="D35" s="10"/>
      <c r="E35" s="10"/>
      <c r="F35" s="11"/>
      <c r="G35" s="10"/>
      <c r="H35" s="10"/>
      <c r="I35" s="10"/>
      <c r="J35" s="10">
        <f>IF(OR(G35="",H35="",I35=""),"",IF(G35&gt;H35,0,ROUNDUP((I35-G35)/MAX(E35,1),0)))</f>
      </c>
      <c r="K35" s="11">
        <f>IF(J35="","",J35*MAX(E35,1)*F35)</f>
      </c>
      <c r="L35" s="11">
        <f>IF(G35="","",G35*F35)</f>
      </c>
    </row>
    <row r="36">
      <c r="A36" s="10"/>
      <c r="B36" s="10"/>
      <c r="C36" s="10"/>
      <c r="D36" s="10"/>
      <c r="E36" s="10"/>
      <c r="F36" s="11"/>
      <c r="G36" s="10"/>
      <c r="H36" s="10"/>
      <c r="I36" s="10"/>
      <c r="J36" s="10">
        <f>IF(OR(G36="",H36="",I36=""),"",IF(G36&gt;H36,0,ROUNDUP((I36-G36)/MAX(E36,1),0)))</f>
      </c>
      <c r="K36" s="11">
        <f>IF(J36="","",J36*MAX(E36,1)*F36)</f>
      </c>
      <c r="L36" s="11">
        <f>IF(G36="","",G36*F36)</f>
      </c>
    </row>
    <row r="37">
      <c r="A37" s="10"/>
      <c r="B37" s="10"/>
      <c r="C37" s="10"/>
      <c r="D37" s="10"/>
      <c r="E37" s="10"/>
      <c r="F37" s="11"/>
      <c r="G37" s="10"/>
      <c r="H37" s="10"/>
      <c r="I37" s="10"/>
      <c r="J37" s="10">
        <f>IF(OR(G37="",H37="",I37=""),"",IF(G37&gt;H37,0,ROUNDUP((I37-G37)/MAX(E37,1),0)))</f>
      </c>
      <c r="K37" s="11">
        <f>IF(J37="","",J37*MAX(E37,1)*F37)</f>
      </c>
      <c r="L37" s="11">
        <f>IF(G37="","",G37*F37)</f>
      </c>
    </row>
    <row r="38">
      <c r="A38" s="10"/>
      <c r="B38" s="10"/>
      <c r="C38" s="10"/>
      <c r="D38" s="10"/>
      <c r="E38" s="10"/>
      <c r="F38" s="11"/>
      <c r="G38" s="10"/>
      <c r="H38" s="10"/>
      <c r="I38" s="10"/>
      <c r="J38" s="10">
        <f>IF(OR(G38="",H38="",I38=""),"",IF(G38&gt;H38,0,ROUNDUP((I38-G38)/MAX(E38,1),0)))</f>
      </c>
      <c r="K38" s="11">
        <f>IF(J38="","",J38*MAX(E38,1)*F38)</f>
      </c>
      <c r="L38" s="11">
        <f>IF(G38="","",G38*F38)</f>
      </c>
    </row>
    <row r="39">
      <c r="A39" s="10"/>
      <c r="B39" s="10"/>
      <c r="C39" s="10"/>
      <c r="D39" s="10"/>
      <c r="E39" s="10"/>
      <c r="F39" s="11"/>
      <c r="G39" s="10"/>
      <c r="H39" s="10"/>
      <c r="I39" s="10"/>
      <c r="J39" s="10">
        <f>IF(OR(G39="",H39="",I39=""),"",IF(G39&gt;H39,0,ROUNDUP((I39-G39)/MAX(E39,1),0)))</f>
      </c>
      <c r="K39" s="11">
        <f>IF(J39="","",J39*MAX(E39,1)*F39)</f>
      </c>
      <c r="L39" s="11">
        <f>IF(G39="","",G39*F39)</f>
      </c>
    </row>
    <row r="40">
      <c r="A40" s="10"/>
      <c r="B40" s="10"/>
      <c r="C40" s="10"/>
      <c r="D40" s="10"/>
      <c r="E40" s="10"/>
      <c r="F40" s="11"/>
      <c r="G40" s="10"/>
      <c r="H40" s="10"/>
      <c r="I40" s="10"/>
      <c r="J40" s="10">
        <f>IF(OR(G40="",H40="",I40=""),"",IF(G40&gt;H40,0,ROUNDUP((I40-G40)/MAX(E40,1),0)))</f>
      </c>
      <c r="K40" s="11">
        <f>IF(J40="","",J40*MAX(E40,1)*F40)</f>
      </c>
      <c r="L40" s="11">
        <f>IF(G40="","",G40*F40)</f>
      </c>
    </row>
    <row r="41">
      <c r="A41" s="10"/>
      <c r="B41" s="10"/>
      <c r="C41" s="10"/>
      <c r="D41" s="10"/>
      <c r="E41" s="10"/>
      <c r="F41" s="11"/>
      <c r="G41" s="10"/>
      <c r="H41" s="10"/>
      <c r="I41" s="10"/>
      <c r="J41" s="10">
        <f>IF(OR(G41="",H41="",I41=""),"",IF(G41&gt;H41,0,ROUNDUP((I41-G41)/MAX(E41,1),0)))</f>
      </c>
      <c r="K41" s="11">
        <f>IF(J41="","",J41*MAX(E41,1)*F41)</f>
      </c>
      <c r="L41" s="11">
        <f>IF(G41="","",G41*F41)</f>
      </c>
    </row>
    <row r="42">
      <c r="A42" s="10"/>
      <c r="B42" s="10"/>
      <c r="C42" s="10"/>
      <c r="D42" s="10"/>
      <c r="E42" s="10"/>
      <c r="F42" s="11"/>
      <c r="G42" s="10"/>
      <c r="H42" s="10"/>
      <c r="I42" s="10"/>
      <c r="J42" s="10">
        <f>IF(OR(G42="",H42="",I42=""),"",IF(G42&gt;H42,0,ROUNDUP((I42-G42)/MAX(E42,1),0)))</f>
      </c>
      <c r="K42" s="11">
        <f>IF(J42="","",J42*MAX(E42,1)*F42)</f>
      </c>
      <c r="L42" s="11">
        <f>IF(G42="","",G42*F42)</f>
      </c>
    </row>
    <row r="43">
      <c r="A43" s="10"/>
      <c r="B43" s="10"/>
      <c r="C43" s="10"/>
      <c r="D43" s="10"/>
      <c r="E43" s="10"/>
      <c r="F43" s="11"/>
      <c r="G43" s="10"/>
      <c r="H43" s="10"/>
      <c r="I43" s="10"/>
      <c r="J43" s="10">
        <f>IF(OR(G43="",H43="",I43=""),"",IF(G43&gt;H43,0,ROUNDUP((I43-G43)/MAX(E43,1),0)))</f>
      </c>
      <c r="K43" s="11">
        <f>IF(J43="","",J43*MAX(E43,1)*F43)</f>
      </c>
      <c r="L43" s="11">
        <f>IF(G43="","",G43*F43)</f>
      </c>
    </row>
    <row r="44">
      <c r="A44" s="10"/>
      <c r="B44" s="10"/>
      <c r="C44" s="10"/>
      <c r="D44" s="10"/>
      <c r="E44" s="10"/>
      <c r="F44" s="11"/>
      <c r="G44" s="10"/>
      <c r="H44" s="10"/>
      <c r="I44" s="10"/>
      <c r="J44" s="10">
        <f>IF(OR(G44="",H44="",I44=""),"",IF(G44&gt;H44,0,ROUNDUP((I44-G44)/MAX(E44,1),0)))</f>
      </c>
      <c r="K44" s="11">
        <f>IF(J44="","",J44*MAX(E44,1)*F44)</f>
      </c>
      <c r="L44" s="11">
        <f>IF(G44="","",G44*F44)</f>
      </c>
    </row>
    <row r="45">
      <c r="A45" s="10"/>
      <c r="B45" s="10"/>
      <c r="C45" s="10"/>
      <c r="D45" s="10"/>
      <c r="E45" s="10"/>
      <c r="F45" s="11"/>
      <c r="G45" s="10"/>
      <c r="H45" s="10"/>
      <c r="I45" s="10"/>
      <c r="J45" s="10">
        <f>IF(OR(G45="",H45="",I45=""),"",IF(G45&gt;H45,0,ROUNDUP((I45-G45)/MAX(E45,1),0)))</f>
      </c>
      <c r="K45" s="11">
        <f>IF(J45="","",J45*MAX(E45,1)*F45)</f>
      </c>
      <c r="L45" s="11">
        <f>IF(G45="","",G45*F45)</f>
      </c>
    </row>
    <row r="46">
      <c r="A46" s="10"/>
      <c r="B46" s="10"/>
      <c r="C46" s="10"/>
      <c r="D46" s="10"/>
      <c r="E46" s="10"/>
      <c r="F46" s="11"/>
      <c r="G46" s="10"/>
      <c r="H46" s="10"/>
      <c r="I46" s="10"/>
      <c r="J46" s="10">
        <f>IF(OR(G46="",H46="",I46=""),"",IF(G46&gt;H46,0,ROUNDUP((I46-G46)/MAX(E46,1),0)))</f>
      </c>
      <c r="K46" s="11">
        <f>IF(J46="","",J46*MAX(E46,1)*F46)</f>
      </c>
      <c r="L46" s="11">
        <f>IF(G46="","",G46*F46)</f>
      </c>
    </row>
    <row r="47">
      <c r="A47" s="10"/>
      <c r="B47" s="10"/>
      <c r="C47" s="10"/>
      <c r="D47" s="10"/>
      <c r="E47" s="10"/>
      <c r="F47" s="11"/>
      <c r="G47" s="10"/>
      <c r="H47" s="10"/>
      <c r="I47" s="10"/>
      <c r="J47" s="10">
        <f>IF(OR(G47="",H47="",I47=""),"",IF(G47&gt;H47,0,ROUNDUP((I47-G47)/MAX(E47,1),0)))</f>
      </c>
      <c r="K47" s="11">
        <f>IF(J47="","",J47*MAX(E47,1)*F47)</f>
      </c>
      <c r="L47" s="11">
        <f>IF(G47="","",G47*F47)</f>
      </c>
    </row>
    <row r="48">
      <c r="A48" s="10"/>
      <c r="B48" s="10"/>
      <c r="C48" s="10"/>
      <c r="D48" s="10"/>
      <c r="E48" s="10"/>
      <c r="F48" s="11"/>
      <c r="G48" s="10"/>
      <c r="H48" s="10"/>
      <c r="I48" s="10"/>
      <c r="J48" s="10">
        <f>IF(OR(G48="",H48="",I48=""),"",IF(G48&gt;H48,0,ROUNDUP((I48-G48)/MAX(E48,1),0)))</f>
      </c>
      <c r="K48" s="11">
        <f>IF(J48="","",J48*MAX(E48,1)*F48)</f>
      </c>
      <c r="L48" s="11">
        <f>IF(G48="","",G48*F48)</f>
      </c>
    </row>
    <row r="49">
      <c r="A49" s="10"/>
      <c r="B49" s="10"/>
      <c r="C49" s="10"/>
      <c r="D49" s="10"/>
      <c r="E49" s="10"/>
      <c r="F49" s="11"/>
      <c r="G49" s="10"/>
      <c r="H49" s="10"/>
      <c r="I49" s="10"/>
      <c r="J49" s="10">
        <f>IF(OR(G49="",H49="",I49=""),"",IF(G49&gt;H49,0,ROUNDUP((I49-G49)/MAX(E49,1),0)))</f>
      </c>
      <c r="K49" s="11">
        <f>IF(J49="","",J49*MAX(E49,1)*F49)</f>
      </c>
      <c r="L49" s="11">
        <f>IF(G49="","",G49*F49)</f>
      </c>
    </row>
    <row r="50">
      <c r="A50" s="10"/>
      <c r="B50" s="10"/>
      <c r="C50" s="10"/>
      <c r="D50" s="10"/>
      <c r="E50" s="10"/>
      <c r="F50" s="11"/>
      <c r="G50" s="10"/>
      <c r="H50" s="10"/>
      <c r="I50" s="10"/>
      <c r="J50" s="10">
        <f>IF(OR(G50="",H50="",I50=""),"",IF(G50&gt;H50,0,ROUNDUP((I50-G50)/MAX(E50,1),0)))</f>
      </c>
      <c r="K50" s="11">
        <f>IF(J50="","",J50*MAX(E50,1)*F50)</f>
      </c>
      <c r="L50" s="11">
        <f>IF(G50="","",G50*F50)</f>
      </c>
    </row>
    <row r="51">
      <c r="A51" s="10"/>
      <c r="B51" s="10"/>
      <c r="C51" s="10"/>
      <c r="D51" s="10"/>
      <c r="E51" s="10"/>
      <c r="F51" s="11"/>
      <c r="G51" s="10"/>
      <c r="H51" s="10"/>
      <c r="I51" s="10"/>
      <c r="J51" s="10">
        <f>IF(OR(G51="",H51="",I51=""),"",IF(G51&gt;H51,0,ROUNDUP((I51-G51)/MAX(E51,1),0)))</f>
      </c>
      <c r="K51" s="11">
        <f>IF(J51="","",J51*MAX(E51,1)*F51)</f>
      </c>
      <c r="L51" s="11">
        <f>IF(G51="","",G51*F51)</f>
      </c>
    </row>
    <row r="52">
      <c r="A52" s="10"/>
      <c r="B52" s="10"/>
      <c r="C52" s="10"/>
      <c r="D52" s="10"/>
      <c r="E52" s="10"/>
      <c r="F52" s="11"/>
      <c r="G52" s="10"/>
      <c r="H52" s="10"/>
      <c r="I52" s="10"/>
      <c r="J52" s="10">
        <f>IF(OR(G52="",H52="",I52=""),"",IF(G52&gt;H52,0,ROUNDUP((I52-G52)/MAX(E52,1),0)))</f>
      </c>
      <c r="K52" s="11">
        <f>IF(J52="","",J52*MAX(E52,1)*F52)</f>
      </c>
      <c r="L52" s="11">
        <f>IF(G52="","",G52*F52)</f>
      </c>
    </row>
    <row r="53">
      <c r="A53" s="10"/>
      <c r="B53" s="10"/>
      <c r="C53" s="10"/>
      <c r="D53" s="10"/>
      <c r="E53" s="10"/>
      <c r="F53" s="11"/>
      <c r="G53" s="10"/>
      <c r="H53" s="10"/>
      <c r="I53" s="10"/>
      <c r="J53" s="10">
        <f>IF(OR(G53="",H53="",I53=""),"",IF(G53&gt;H53,0,ROUNDUP((I53-G53)/MAX(E53,1),0)))</f>
      </c>
      <c r="K53" s="11">
        <f>IF(J53="","",J53*MAX(E53,1)*F53)</f>
      </c>
      <c r="L53" s="11">
        <f>IF(G53="","",G53*F53)</f>
      </c>
    </row>
    <row r="54">
      <c r="A54" s="10"/>
      <c r="B54" s="10"/>
      <c r="C54" s="10"/>
      <c r="D54" s="10"/>
      <c r="E54" s="10"/>
      <c r="F54" s="11"/>
      <c r="G54" s="10"/>
      <c r="H54" s="10"/>
      <c r="I54" s="10"/>
      <c r="J54" s="10">
        <f>IF(OR(G54="",H54="",I54=""),"",IF(G54&gt;H54,0,ROUNDUP((I54-G54)/MAX(E54,1),0)))</f>
      </c>
      <c r="K54" s="11">
        <f>IF(J54="","",J54*MAX(E54,1)*F54)</f>
      </c>
      <c r="L54" s="11">
        <f>IF(G54="","",G54*F54)</f>
      </c>
    </row>
    <row r="55">
      <c r="A55" s="10"/>
      <c r="B55" s="10"/>
      <c r="C55" s="10"/>
      <c r="D55" s="10"/>
      <c r="E55" s="10"/>
      <c r="F55" s="11"/>
      <c r="G55" s="10"/>
      <c r="H55" s="10"/>
      <c r="I55" s="10"/>
      <c r="J55" s="10">
        <f>IF(OR(G55="",H55="",I55=""),"",IF(G55&gt;H55,0,ROUNDUP((I55-G55)/MAX(E55,1),0)))</f>
      </c>
      <c r="K55" s="11">
        <f>IF(J55="","",J55*MAX(E55,1)*F55)</f>
      </c>
      <c r="L55" s="11">
        <f>IF(G55="","",G55*F55)</f>
      </c>
    </row>
    <row r="56">
      <c r="A56" s="10"/>
      <c r="B56" s="10"/>
      <c r="C56" s="10"/>
      <c r="D56" s="10"/>
      <c r="E56" s="10"/>
      <c r="F56" s="11"/>
      <c r="G56" s="10"/>
      <c r="H56" s="10"/>
      <c r="I56" s="10"/>
      <c r="J56" s="10">
        <f>IF(OR(G56="",H56="",I56=""),"",IF(G56&gt;H56,0,ROUNDUP((I56-G56)/MAX(E56,1),0)))</f>
      </c>
      <c r="K56" s="11">
        <f>IF(J56="","",J56*MAX(E56,1)*F56)</f>
      </c>
      <c r="L56" s="11">
        <f>IF(G56="","",G56*F56)</f>
      </c>
    </row>
    <row r="57">
      <c r="A57" s="10"/>
      <c r="B57" s="10"/>
      <c r="C57" s="10"/>
      <c r="D57" s="10"/>
      <c r="E57" s="10"/>
      <c r="F57" s="11"/>
      <c r="G57" s="10"/>
      <c r="H57" s="10"/>
      <c r="I57" s="10"/>
      <c r="J57" s="10">
        <f>IF(OR(G57="",H57="",I57=""),"",IF(G57&gt;H57,0,ROUNDUP((I57-G57)/MAX(E57,1),0)))</f>
      </c>
      <c r="K57" s="11">
        <f>IF(J57="","",J57*MAX(E57,1)*F57)</f>
      </c>
      <c r="L57" s="11">
        <f>IF(G57="","",G57*F57)</f>
      </c>
    </row>
    <row r="58">
      <c r="J58" s="15" t="s">
        <v>16</v>
      </c>
      <c r="K58" s="12">
        <f>SUM(K8:K57)</f>
      </c>
      <c r="L58" s="12">
        <f>SUM(L8:L57)</f>
      </c>
    </row>
  </sheetData>
  <mergeCells count="4">
    <mergeCell ref="A1:D1"/>
    <mergeCell ref="B3:C3"/>
    <mergeCell ref="B4:C4"/>
    <mergeCell ref="B5:C5"/>
  </mergeCell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showGridLines="0" workbookViewId="0">
      <pane ySplit="7" topLeftCell="A8" activePane="bottomLeft" state="frozen"/>
    </sheetView>
  </sheetViews>
  <sheetFormatPr defaultRowHeight="18" customHeight="1"/>
  <cols>
    <col min="1" max="1" width="34" customWidth="1"/>
    <col min="2" max="2" width="12" customWidth="1"/>
    <col min="3" max="3" width="16" customWidth="1"/>
    <col min="4" max="4" width="24" customWidth="1"/>
    <col min="5" max="5" width="10" customWidth="1"/>
    <col min="6" max="6" width="12" customWidth="1"/>
    <col min="7" max="7" width="10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</cols>
  <sheetData>
    <row r="1" ht="30" customHeight="1">
      <c r="A1" s="1" t="s">
        <v>0</v>
      </c>
      <c r="B1" s="1"/>
      <c r="C1" s="1"/>
      <c r="D1" s="1"/>
    </row>
    <row r="3">
      <c r="A3" s="5" t="s">
        <v>1</v>
      </c>
      <c r="B3" s="7" t="s">
        <v>17</v>
      </c>
      <c r="C3" s="7"/>
    </row>
    <row r="4">
      <c r="A4" s="5" t="s">
        <v>2</v>
      </c>
      <c r="B4" s="7" t="s">
        <v>18</v>
      </c>
      <c r="C4" s="7"/>
    </row>
    <row r="5">
      <c r="A5" s="5" t="s">
        <v>3</v>
      </c>
      <c r="B5" s="7" t="s">
        <v>19</v>
      </c>
      <c r="C5" s="7"/>
    </row>
    <row r="7" ht="32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</row>
    <row r="8">
      <c r="A8" s="10" t="s">
        <v>20</v>
      </c>
      <c r="B8" s="10" t="s">
        <v>21</v>
      </c>
      <c r="C8" s="10" t="s">
        <v>22</v>
      </c>
      <c r="D8" s="10" t="s">
        <v>23</v>
      </c>
      <c r="E8" s="10">
        <v>12</v>
      </c>
      <c r="F8" s="11">
        <v>8.4</v>
      </c>
      <c r="G8" s="10">
        <v>9</v>
      </c>
      <c r="H8" s="10">
        <v>12</v>
      </c>
      <c r="I8" s="10">
        <v>36</v>
      </c>
      <c r="J8" s="10">
        <f>IF(OR(G8="",H8="",I8=""),"",IF(G8&gt;H8,0,ROUNDUP((I8-G8)/MAX(E8,1),0)))</f>
      </c>
      <c r="K8" s="11">
        <f>IF(J8="","",J8*MAX(E8,1)*F8)</f>
      </c>
      <c r="L8" s="11">
        <f>IF(G8="","",G8*F8)</f>
      </c>
    </row>
    <row r="9">
      <c r="A9" s="10" t="s">
        <v>24</v>
      </c>
      <c r="B9" s="10" t="s">
        <v>25</v>
      </c>
      <c r="C9" s="10" t="s">
        <v>26</v>
      </c>
      <c r="D9" s="10" t="s">
        <v>23</v>
      </c>
      <c r="E9" s="10">
        <v>24</v>
      </c>
      <c r="F9" s="11">
        <v>4.1</v>
      </c>
      <c r="G9" s="10">
        <v>30</v>
      </c>
      <c r="H9" s="10">
        <v>18</v>
      </c>
      <c r="I9" s="10">
        <v>48</v>
      </c>
      <c r="J9" s="10">
        <f>IF(OR(G9="",H9="",I9=""),"",IF(G9&gt;H9,0,ROUNDUP((I9-G9)/MAX(E9,1),0)))</f>
      </c>
      <c r="K9" s="11">
        <f>IF(J9="","",J9*MAX(E9,1)*F9)</f>
      </c>
      <c r="L9" s="11">
        <f>IF(G9="","",G9*F9)</f>
      </c>
    </row>
    <row r="10">
      <c r="A10" s="10" t="s">
        <v>27</v>
      </c>
      <c r="B10" s="10" t="s">
        <v>28</v>
      </c>
      <c r="C10" s="10" t="s">
        <v>29</v>
      </c>
      <c r="D10" s="10" t="s">
        <v>30</v>
      </c>
      <c r="E10" s="10">
        <v>12</v>
      </c>
      <c r="F10" s="11">
        <v>6.25</v>
      </c>
      <c r="G10" s="10">
        <v>5</v>
      </c>
      <c r="H10" s="10">
        <v>12</v>
      </c>
      <c r="I10" s="10">
        <v>36</v>
      </c>
      <c r="J10" s="10">
        <f>IF(OR(G10="",H10="",I10=""),"",IF(G10&gt;H10,0,ROUNDUP((I10-G10)/MAX(E10,1),0)))</f>
      </c>
      <c r="K10" s="11">
        <f>IF(J10="","",J10*MAX(E10,1)*F10)</f>
      </c>
      <c r="L10" s="11">
        <f>IF(G10="","",G10*F10)</f>
      </c>
    </row>
    <row r="11">
      <c r="A11" s="10" t="s">
        <v>31</v>
      </c>
      <c r="B11" s="10" t="s">
        <v>32</v>
      </c>
      <c r="C11" s="10" t="s">
        <v>33</v>
      </c>
      <c r="D11" s="10" t="s">
        <v>30</v>
      </c>
      <c r="E11" s="10">
        <v>6</v>
      </c>
      <c r="F11" s="11">
        <v>3.75</v>
      </c>
      <c r="G11" s="10">
        <v>4</v>
      </c>
      <c r="H11" s="10">
        <v>6</v>
      </c>
      <c r="I11" s="10">
        <v>18</v>
      </c>
      <c r="J11" s="10">
        <f>IF(OR(G11="",H11="",I11=""),"",IF(G11&gt;H11,0,ROUNDUP((I11-G11)/MAX(E11,1),0)))</f>
      </c>
      <c r="K11" s="11">
        <f>IF(J11="","",J11*MAX(E11,1)*F11)</f>
      </c>
      <c r="L11" s="11">
        <f>IF(G11="","",G11*F11)</f>
      </c>
    </row>
    <row r="12">
      <c r="A12" s="10" t="s">
        <v>34</v>
      </c>
      <c r="B12" s="10" t="s">
        <v>35</v>
      </c>
      <c r="C12" s="10" t="s">
        <v>36</v>
      </c>
      <c r="D12" s="10" t="s">
        <v>37</v>
      </c>
      <c r="E12" s="10">
        <v>12</v>
      </c>
      <c r="F12" s="11">
        <v>5.5</v>
      </c>
      <c r="G12" s="10">
        <v>26</v>
      </c>
      <c r="H12" s="10">
        <v>12</v>
      </c>
      <c r="I12" s="10">
        <v>36</v>
      </c>
      <c r="J12" s="10">
        <f>IF(OR(G12="",H12="",I12=""),"",IF(G12&gt;H12,0,ROUNDUP((I12-G12)/MAX(E12,1),0)))</f>
      </c>
      <c r="K12" s="11">
        <f>IF(J12="","",J12*MAX(E12,1)*F12)</f>
      </c>
      <c r="L12" s="11">
        <f>IF(G12="","",G12*F12)</f>
      </c>
    </row>
    <row r="13">
      <c r="A13" s="10" t="s">
        <v>38</v>
      </c>
      <c r="B13" s="10" t="s">
        <v>39</v>
      </c>
      <c r="C13" s="10" t="s">
        <v>40</v>
      </c>
      <c r="D13" s="10" t="s">
        <v>41</v>
      </c>
      <c r="E13" s="10">
        <v>4</v>
      </c>
      <c r="F13" s="11">
        <v>14.8</v>
      </c>
      <c r="G13" s="10">
        <v>3</v>
      </c>
      <c r="H13" s="10">
        <v>6</v>
      </c>
      <c r="I13" s="10">
        <v>15</v>
      </c>
      <c r="J13" s="10">
        <f>IF(OR(G13="",H13="",I13=""),"",IF(G13&gt;H13,0,ROUNDUP((I13-G13)/MAX(E13,1),0)))</f>
      </c>
      <c r="K13" s="11">
        <f>IF(J13="","",J13*MAX(E13,1)*F13)</f>
      </c>
      <c r="L13" s="11">
        <f>IF(G13="","",G13*F13)</f>
      </c>
    </row>
    <row r="14">
      <c r="J14" s="15" t="s">
        <v>16</v>
      </c>
      <c r="K14" s="12">
        <f>SUM(K8:K13)</f>
      </c>
      <c r="L14" s="12">
        <f>SUM(L8:L13)</f>
      </c>
    </row>
    <row r="16">
      <c r="A16" s="4" t="s">
        <v>42</v>
      </c>
    </row>
  </sheetData>
  <mergeCells count="4">
    <mergeCell ref="A1:D1"/>
    <mergeCell ref="B3:C3"/>
    <mergeCell ref="B4:C4"/>
    <mergeCell ref="B5:C5"/>
  </mergeCell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Inventory Spreadsheet Template</dc:title>
  <dc:creator>LineNow</dc:creator>
  <dcterms:created xsi:type="dcterms:W3CDTF">2026-10-25T00:00:00Z</dcterms:created>
  <dcterms:modified xsi:type="dcterms:W3CDTF">2026-10-25T00:00:00Z</dcterms:modified>
</cp:coreProperties>
</file>